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o.Mir\OneDrive - SAG\Escritorio priorizado\AA- Actu-registros WEB\2025-2026\Arándano\CSG Autorizados arándano\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108" i="1" l="1"/>
  <c r="K53" i="1"/>
  <c r="I117" i="1" l="1"/>
  <c r="K63" i="1"/>
  <c r="K7" i="1"/>
  <c r="L119" i="1" l="1"/>
  <c r="K141" i="1"/>
  <c r="L10" i="1" l="1"/>
  <c r="J68" i="1" l="1"/>
  <c r="K62" i="1"/>
  <c r="J36" i="1"/>
  <c r="J87" i="1"/>
  <c r="K8" i="1"/>
  <c r="K90" i="1" l="1"/>
  <c r="K79" i="1"/>
  <c r="J98" i="1"/>
  <c r="J112" i="1"/>
  <c r="J107" i="1"/>
  <c r="J46" i="1"/>
  <c r="J84" i="1"/>
  <c r="I11" i="1"/>
  <c r="J105" i="1"/>
  <c r="J69" i="1" l="1"/>
  <c r="J15" i="1"/>
  <c r="J35" i="1"/>
  <c r="J80" i="1"/>
  <c r="J9" i="1"/>
  <c r="K130" i="1"/>
  <c r="J81" i="1"/>
  <c r="J25" i="1"/>
  <c r="J139" i="1"/>
  <c r="J27" i="1"/>
  <c r="J109" i="1"/>
  <c r="J133" i="1"/>
  <c r="J140" i="1"/>
  <c r="I76" i="1" l="1"/>
  <c r="I60" i="1"/>
  <c r="I44" i="1"/>
  <c r="J116" i="1" l="1"/>
  <c r="J129" i="1"/>
  <c r="J75" i="1"/>
  <c r="J120" i="1"/>
  <c r="J65" i="1" l="1"/>
  <c r="J19" i="1" l="1"/>
  <c r="J22" i="1"/>
  <c r="J128" i="1"/>
  <c r="J125" i="1"/>
  <c r="J124" i="1"/>
  <c r="J123" i="1"/>
  <c r="J95" i="1"/>
  <c r="J89" i="1"/>
  <c r="J67" i="1"/>
  <c r="J146" i="1"/>
  <c r="J126" i="1"/>
  <c r="J127" i="1"/>
  <c r="J102" i="1"/>
  <c r="J138" i="1"/>
  <c r="J14" i="1"/>
  <c r="J56" i="1"/>
  <c r="J64" i="1"/>
  <c r="J82" i="1"/>
  <c r="J33" i="1"/>
  <c r="J17" i="1"/>
  <c r="J132" i="1"/>
  <c r="J54" i="1" l="1"/>
  <c r="J18" i="1"/>
  <c r="J40" i="1"/>
  <c r="J55" i="1"/>
  <c r="J58" i="1" l="1"/>
  <c r="J78" i="1"/>
  <c r="J97" i="1"/>
  <c r="J96" i="1"/>
  <c r="J85" i="1" l="1"/>
  <c r="J66" i="1"/>
  <c r="J32" i="1"/>
  <c r="J110" i="1"/>
  <c r="J143" i="1"/>
  <c r="J6" i="1" l="1"/>
  <c r="J47" i="1"/>
  <c r="J111" i="1" l="1"/>
  <c r="J118" i="1"/>
  <c r="J5" i="1"/>
  <c r="J100" i="1"/>
  <c r="J28" i="1"/>
  <c r="J144" i="1"/>
  <c r="I104" i="1" l="1"/>
  <c r="J119" i="1" l="1"/>
  <c r="I24" i="1" l="1"/>
  <c r="I61" i="1"/>
</calcChain>
</file>

<file path=xl/sharedStrings.xml><?xml version="1.0" encoding="utf-8"?>
<sst xmlns="http://schemas.openxmlformats.org/spreadsheetml/2006/main" count="1010" uniqueCount="205">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</sst>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14" fontId="0" fillId="0" borderId="0" xfId="0" applyNumberFormat="1"/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5" activePane="bottomLeft" state="frozen"/>
      <selection pane="bottomLeft" activeCell="I152" sqref="I152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49" t="s">
        <v>163</v>
      </c>
      <c r="B1" s="49"/>
      <c r="C1" s="49"/>
      <c r="D1" s="49"/>
      <c r="E1" s="50" t="s">
        <v>204</v>
      </c>
      <c r="F1" s="50"/>
      <c r="G1" s="50"/>
      <c r="H1" s="45" t="s">
        <v>193</v>
      </c>
      <c r="I1" s="46"/>
      <c r="J1" s="46"/>
      <c r="K1" s="46"/>
      <c r="L1" s="46"/>
      <c r="M1" s="47"/>
    </row>
    <row r="2" spans="1:13" x14ac:dyDescent="0.25">
      <c r="A2" s="41" t="s">
        <v>202</v>
      </c>
      <c r="B2" s="42">
        <v>46031</v>
      </c>
      <c r="E2" s="50"/>
      <c r="F2" s="50"/>
      <c r="G2" s="50"/>
      <c r="H2" s="24"/>
      <c r="I2" s="36"/>
      <c r="J2" s="25"/>
      <c r="K2" s="25"/>
      <c r="L2" s="25"/>
      <c r="M2" s="47"/>
    </row>
    <row r="3" spans="1:13" x14ac:dyDescent="0.25">
      <c r="E3" s="51"/>
      <c r="F3" s="51"/>
      <c r="G3" s="51"/>
      <c r="H3" s="26" t="s">
        <v>165</v>
      </c>
      <c r="I3" s="37"/>
      <c r="J3" s="27"/>
      <c r="K3" s="27"/>
      <c r="L3" s="28"/>
      <c r="M3" s="47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8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33">
        <f>I6+31</f>
        <v>46033</v>
      </c>
      <c r="K6" s="33"/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33">
        <f>H11+31</f>
        <v>46039</v>
      </c>
      <c r="J11" s="33"/>
      <c r="K11" s="33"/>
      <c r="L11" s="33"/>
      <c r="M11" s="10"/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33">
        <f>I14+31</f>
        <v>46037</v>
      </c>
      <c r="K14" s="33"/>
      <c r="L14" s="33"/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33">
        <f>I15+31</f>
        <v>46044</v>
      </c>
      <c r="K15" s="33"/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33">
        <f>I17+31</f>
        <v>46038</v>
      </c>
      <c r="K17" s="33"/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33">
        <f>I18+31</f>
        <v>46036</v>
      </c>
      <c r="K18" s="33"/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33">
        <f>I19+31</f>
        <v>46038</v>
      </c>
      <c r="K19" s="33"/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33">
        <f>H24+31</f>
        <v>46031</v>
      </c>
      <c r="J24" s="33"/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33">
        <f>I25+31</f>
        <v>46044</v>
      </c>
      <c r="K25" s="33"/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33">
        <f>I27+31</f>
        <v>46041</v>
      </c>
      <c r="K27" s="33"/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3" t="s">
        <v>176</v>
      </c>
      <c r="G31" s="43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33">
        <f>I33+31</f>
        <v>46038</v>
      </c>
      <c r="K33" s="33"/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34">
        <f>I36+31</f>
        <v>46053</v>
      </c>
      <c r="K36" s="34"/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33"/>
      <c r="K44" s="33"/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33">
        <f>I47+31</f>
        <v>46033</v>
      </c>
      <c r="K47" s="33"/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33">
        <f>I54+31</f>
        <v>46037</v>
      </c>
      <c r="K54" s="33"/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33">
        <f>I56+31</f>
        <v>46039</v>
      </c>
      <c r="K56" s="33"/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33">
        <f>I58+31</f>
        <v>46037</v>
      </c>
      <c r="K58" s="33"/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33">
        <f>J62+31</f>
        <v>46055</v>
      </c>
      <c r="L62" s="33"/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33">
        <f t="shared" ref="J64:J69" si="2">I64+31</f>
        <v>46038</v>
      </c>
      <c r="K64" s="33"/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33">
        <f t="shared" si="2"/>
        <v>46039</v>
      </c>
      <c r="K67" s="33"/>
      <c r="L67" s="33"/>
      <c r="M67" s="10"/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153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4"/>
      <c r="J74" s="44"/>
      <c r="K74" s="44"/>
      <c r="L74" s="44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33">
        <f>H76+31</f>
        <v>46039</v>
      </c>
      <c r="J76" s="33"/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33">
        <f>J79+31</f>
        <v>46051</v>
      </c>
      <c r="L79" s="33"/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33">
        <f>I81+31</f>
        <v>46045</v>
      </c>
      <c r="K81" s="33"/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33">
        <f>I82+31</f>
        <v>46038</v>
      </c>
      <c r="K82" s="33"/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4">
        <v>46021</v>
      </c>
      <c r="J84" s="44">
        <f>I84+31</f>
        <v>46052</v>
      </c>
      <c r="K84" s="44"/>
      <c r="L84" s="44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33">
        <f>I85+31</f>
        <v>46031</v>
      </c>
      <c r="K85" s="33"/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34">
        <f>I87+31</f>
        <v>46053</v>
      </c>
      <c r="K87" s="34"/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33">
        <f>I89+31</f>
        <v>46039</v>
      </c>
      <c r="K89" s="33"/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33">
        <f>J90+31</f>
        <v>46051</v>
      </c>
      <c r="L90" s="33"/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33">
        <f>I95+31</f>
        <v>46037</v>
      </c>
      <c r="K95" s="33"/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33">
        <f>I100+31</f>
        <v>46032</v>
      </c>
      <c r="K100" s="33"/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33">
        <f t="shared" ref="J107:K112" si="3">I107+31</f>
        <v>46051</v>
      </c>
      <c r="K107" s="33"/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33">
        <f t="shared" si="3"/>
        <v>46032</v>
      </c>
      <c r="K111" s="33"/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>
        <v>46005</v>
      </c>
      <c r="I117" s="33">
        <f>H117+31</f>
        <v>46036</v>
      </c>
      <c r="J117" s="33"/>
      <c r="K117" s="33"/>
      <c r="L117" s="33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33">
        <f>I120+31</f>
        <v>46038</v>
      </c>
      <c r="K120" s="33"/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33">
        <f t="shared" ref="J123:J128" si="4">I123+31</f>
        <v>46037</v>
      </c>
      <c r="K123" s="33"/>
      <c r="L123" s="33"/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4" t="s">
        <v>44</v>
      </c>
      <c r="F124" s="1" t="s">
        <v>176</v>
      </c>
      <c r="G124" s="1" t="s">
        <v>176</v>
      </c>
      <c r="H124" s="19">
        <v>45979</v>
      </c>
      <c r="I124" s="21">
        <v>46009</v>
      </c>
      <c r="J124" s="33">
        <f t="shared" si="4"/>
        <v>46040</v>
      </c>
      <c r="K124" s="33"/>
      <c r="L124" s="3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4" t="s">
        <v>181</v>
      </c>
      <c r="F125" s="1" t="s">
        <v>153</v>
      </c>
      <c r="G125" s="1" t="s">
        <v>153</v>
      </c>
      <c r="H125" s="20">
        <v>45980</v>
      </c>
      <c r="I125" s="44">
        <v>46009</v>
      </c>
      <c r="J125" s="44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33">
        <f t="shared" si="4"/>
        <v>46037</v>
      </c>
      <c r="K126" s="33"/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33">
        <f t="shared" si="4"/>
        <v>46037</v>
      </c>
      <c r="K127" s="33"/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33">
        <f t="shared" si="4"/>
        <v>46040</v>
      </c>
      <c r="K128" s="33"/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33">
        <f>I129+31</f>
        <v>46039</v>
      </c>
      <c r="K129" s="33"/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33">
        <f>J130+31</f>
        <v>46046</v>
      </c>
      <c r="L130" s="33"/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33">
        <f>I138+31</f>
        <v>46037</v>
      </c>
      <c r="K138" s="33"/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33">
        <f>I139+31</f>
        <v>46044</v>
      </c>
      <c r="K139" s="33"/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4" t="s">
        <v>44</v>
      </c>
      <c r="F141" s="1" t="s">
        <v>176</v>
      </c>
      <c r="G141" s="1" t="s">
        <v>176</v>
      </c>
      <c r="H141" s="19">
        <v>45968</v>
      </c>
      <c r="I141" s="21">
        <v>45996</v>
      </c>
      <c r="J141" s="21">
        <v>46027</v>
      </c>
      <c r="K141" s="33">
        <f>J141+31</f>
        <v>46058</v>
      </c>
      <c r="L141" s="3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33">
        <f>I144+31</f>
        <v>46031</v>
      </c>
      <c r="K144" s="33"/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biOqpBpjbXkOS9UxcxetwMngrMMIEF2qEqd5uNvbVFdhRmBvrsD6s8cHGN4TJe1+ZfdGFUpjyeF4Gy2re8kA4A==" saltValue="LyzphiY0kazNiWJtFVB70Q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2f64ef51-88bf-44d5-88cc-59e17161f802"/>
    <ds:schemaRef ds:uri="49ce5481-985f-4f5a-9d50-023785485f09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2026-01-09T17:31:11Z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